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695" windowHeight="12630" activeTab="7"/>
  </bookViews>
  <sheets>
    <sheet name="资源" sheetId="1" r:id="rId1"/>
    <sheet name="地测" sheetId="2" r:id="rId2"/>
    <sheet name="化环" sheetId="3" r:id="rId3"/>
    <sheet name="机电" sheetId="4" r:id="rId4"/>
    <sheet name="管理" sheetId="5" r:id="rId5"/>
    <sheet name="力建" sheetId="6" r:id="rId6"/>
    <sheet name="理学院" sheetId="7" r:id="rId7"/>
    <sheet name="文法" sheetId="8" r:id="rId8"/>
  </sheets>
  <definedNames>
    <definedName name="_xlnm.Print_Titles" localSheetId="0">资源!$3:3</definedName>
  </definedNames>
  <calcPr calcId="145621"/>
</workbook>
</file>

<file path=xl/calcChain.xml><?xml version="1.0" encoding="utf-8"?>
<calcChain xmlns="http://schemas.openxmlformats.org/spreadsheetml/2006/main">
  <c r="K5" i="6" l="1"/>
  <c r="J5" i="6"/>
  <c r="I5" i="6"/>
  <c r="H5" i="6"/>
  <c r="G5" i="6"/>
  <c r="F5" i="6"/>
  <c r="K12" i="4"/>
  <c r="J12" i="4"/>
  <c r="I12" i="4"/>
  <c r="H12" i="4"/>
  <c r="G12" i="4"/>
  <c r="F12" i="4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<sst xmlns="http://schemas.openxmlformats.org/spreadsheetml/2006/main" count="461" uniqueCount="168">
  <si>
    <t>学院名称（加盖公章）：</t>
  </si>
  <si>
    <t>序号</t>
  </si>
  <si>
    <t>客户名</t>
  </si>
  <si>
    <t>学院</t>
  </si>
  <si>
    <t>学号</t>
  </si>
  <si>
    <t>逾期天数</t>
  </si>
  <si>
    <t>贷款合同金额</t>
  </si>
  <si>
    <t>贷款余额</t>
  </si>
  <si>
    <t>未到期本金</t>
  </si>
  <si>
    <t>拖欠本金余额</t>
  </si>
  <si>
    <t>拖欠利息</t>
  </si>
  <si>
    <t>罚息合计</t>
  </si>
  <si>
    <t>备注</t>
  </si>
  <si>
    <t>联系时间</t>
  </si>
  <si>
    <t>学生联系方式</t>
  </si>
  <si>
    <t>与学生联系情况概述</t>
  </si>
  <si>
    <t>1</t>
  </si>
  <si>
    <t>王展</t>
  </si>
  <si>
    <t>资源</t>
  </si>
  <si>
    <t>0910140115</t>
  </si>
  <si>
    <t>15</t>
  </si>
  <si>
    <t>关注</t>
  </si>
  <si>
    <t>2</t>
  </si>
  <si>
    <t>张苍龙</t>
  </si>
  <si>
    <t>0611110122</t>
  </si>
  <si>
    <t>45</t>
  </si>
  <si>
    <t>3</t>
  </si>
  <si>
    <t>臧云善</t>
  </si>
  <si>
    <t>0611110130</t>
  </si>
  <si>
    <t>4</t>
  </si>
  <si>
    <t>李士永</t>
  </si>
  <si>
    <t>0611120110</t>
  </si>
  <si>
    <t>5</t>
  </si>
  <si>
    <t>牛艳霞</t>
  </si>
  <si>
    <t>0611170128</t>
  </si>
  <si>
    <t>6</t>
  </si>
  <si>
    <t>孙学</t>
  </si>
  <si>
    <t>0611160116</t>
  </si>
  <si>
    <t>7</t>
  </si>
  <si>
    <t>吴杰</t>
  </si>
  <si>
    <t>0411120118</t>
  </si>
  <si>
    <t>76</t>
  </si>
  <si>
    <t>8</t>
  </si>
  <si>
    <t>洛桑</t>
  </si>
  <si>
    <t>1010110214</t>
  </si>
  <si>
    <t>9</t>
  </si>
  <si>
    <t>王燕妮</t>
  </si>
  <si>
    <t>11101300232</t>
  </si>
  <si>
    <t>10</t>
  </si>
  <si>
    <t>杜齐妍</t>
  </si>
  <si>
    <t>0611160127</t>
  </si>
  <si>
    <t>次级</t>
  </si>
  <si>
    <t>11</t>
  </si>
  <si>
    <t>吉跃飞</t>
  </si>
  <si>
    <t>0711180109</t>
  </si>
  <si>
    <t>经办人：                                                                     负责人（学院领导）：</t>
  </si>
  <si>
    <t>车通</t>
  </si>
  <si>
    <t>地测</t>
  </si>
  <si>
    <t>1010250102</t>
  </si>
  <si>
    <t>阿布都热依木•阿布都买买提</t>
  </si>
  <si>
    <t>化环</t>
  </si>
  <si>
    <t>0910380101</t>
  </si>
  <si>
    <t>李元</t>
  </si>
  <si>
    <t>0910350107</t>
  </si>
  <si>
    <t>宋伟</t>
  </si>
  <si>
    <t>0611230110</t>
  </si>
  <si>
    <t>李海峰</t>
  </si>
  <si>
    <t>0611250109</t>
  </si>
  <si>
    <t>王博轩</t>
  </si>
  <si>
    <t>0611250115</t>
  </si>
  <si>
    <t>刘煜珊</t>
  </si>
  <si>
    <t>0711220125</t>
  </si>
  <si>
    <t>熊金屏</t>
  </si>
  <si>
    <t>0711240227</t>
  </si>
  <si>
    <t>李祥雷</t>
  </si>
  <si>
    <t>0811250103</t>
  </si>
  <si>
    <t>党梦飞</t>
  </si>
  <si>
    <t>王再权</t>
  </si>
  <si>
    <t>0711220115</t>
  </si>
  <si>
    <t>715</t>
  </si>
  <si>
    <t>可疑</t>
  </si>
  <si>
    <t>游江维</t>
  </si>
  <si>
    <t>机电</t>
  </si>
  <si>
    <t>0611310220</t>
  </si>
  <si>
    <t>解浩</t>
  </si>
  <si>
    <t>1010420108</t>
  </si>
  <si>
    <t>周广如</t>
  </si>
  <si>
    <t>0910440223</t>
  </si>
  <si>
    <t>王国明</t>
  </si>
  <si>
    <t>0311340212</t>
  </si>
  <si>
    <t>程立</t>
  </si>
  <si>
    <t>0910410105</t>
  </si>
  <si>
    <t>夏洁</t>
  </si>
  <si>
    <t>0711330222</t>
  </si>
  <si>
    <t>但功</t>
  </si>
  <si>
    <t>0811330103</t>
  </si>
  <si>
    <t>周治权</t>
  </si>
  <si>
    <t>0611340223</t>
  </si>
  <si>
    <t>杨亚君</t>
  </si>
  <si>
    <t>0811310120</t>
  </si>
  <si>
    <t>李明兵</t>
  </si>
  <si>
    <t>0910440207</t>
  </si>
  <si>
    <t>杨茹</t>
  </si>
  <si>
    <t>0611320228</t>
  </si>
  <si>
    <t>12</t>
  </si>
  <si>
    <t>甄晓伟</t>
  </si>
  <si>
    <t>0811310123</t>
  </si>
  <si>
    <t>13</t>
  </si>
  <si>
    <t>丁军伟</t>
  </si>
  <si>
    <t>0910420105</t>
  </si>
  <si>
    <t>14</t>
  </si>
  <si>
    <t>李红颖</t>
  </si>
  <si>
    <t>0910450127</t>
  </si>
  <si>
    <t>徐康勇</t>
  </si>
  <si>
    <t>0411320217</t>
  </si>
  <si>
    <t>16</t>
  </si>
  <si>
    <t>段忠宏</t>
  </si>
  <si>
    <t>0511310103</t>
  </si>
  <si>
    <t>17</t>
  </si>
  <si>
    <t>丁玉龙</t>
  </si>
  <si>
    <t>0910420106</t>
  </si>
  <si>
    <t>18</t>
  </si>
  <si>
    <t>刘精干</t>
  </si>
  <si>
    <t>0711350111</t>
  </si>
  <si>
    <t>损失</t>
  </si>
  <si>
    <t>19</t>
  </si>
  <si>
    <t>陈飞宁</t>
  </si>
  <si>
    <t>0811330101</t>
  </si>
  <si>
    <t>1050</t>
  </si>
  <si>
    <t>20</t>
  </si>
  <si>
    <t>阿力木·阿不力米提</t>
  </si>
  <si>
    <t>1010410101</t>
  </si>
  <si>
    <t>532</t>
  </si>
  <si>
    <t>蒋磊</t>
  </si>
  <si>
    <t>管理</t>
  </si>
  <si>
    <t>0611410304</t>
  </si>
  <si>
    <t>黄东东</t>
  </si>
  <si>
    <t>0711410305</t>
  </si>
  <si>
    <t>詹承戎</t>
  </si>
  <si>
    <t>0411420117</t>
  </si>
  <si>
    <t>潘力</t>
  </si>
  <si>
    <t>力建</t>
  </si>
  <si>
    <t>0511530216</t>
  </si>
  <si>
    <t>赵普玉</t>
  </si>
  <si>
    <t>0711520120</t>
  </si>
  <si>
    <t>289</t>
  </si>
  <si>
    <t>彭维军</t>
  </si>
  <si>
    <t>理学院</t>
  </si>
  <si>
    <t>0611620211</t>
  </si>
  <si>
    <t>徐加友</t>
  </si>
  <si>
    <t>0811620125</t>
  </si>
  <si>
    <t>623</t>
  </si>
  <si>
    <t>谷跃利</t>
  </si>
  <si>
    <t>0811620205</t>
  </si>
  <si>
    <t>381</t>
  </si>
  <si>
    <t>热依汉古丽•阿吉</t>
  </si>
  <si>
    <t>文法</t>
  </si>
  <si>
    <t>0910830123</t>
  </si>
  <si>
    <t>贾宇</t>
  </si>
  <si>
    <t>0611720108</t>
  </si>
  <si>
    <t>薛悦</t>
  </si>
  <si>
    <t>0811720216</t>
  </si>
  <si>
    <t>吕晴晴</t>
  </si>
  <si>
    <t>0910820209</t>
  </si>
  <si>
    <t>136</t>
  </si>
  <si>
    <t>古丽尼格尔·凯赛尔</t>
  </si>
  <si>
    <t>11108300114</t>
  </si>
  <si>
    <r>
      <t>校园地国家助学贷款违约学生催收情况统计表（2016年</t>
    </r>
    <r>
      <rPr>
        <b/>
        <sz val="16"/>
        <color indexed="8"/>
        <rFont val="宋体"/>
        <family val="3"/>
        <charset val="134"/>
      </rPr>
      <t>5</t>
    </r>
    <r>
      <rPr>
        <b/>
        <sz val="16"/>
        <color indexed="8"/>
        <rFont val="宋体"/>
        <charset val="134"/>
      </rPr>
      <t>月）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</si>
</sst>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justify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Border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J11" sqref="J11"/>
    </sheetView>
  </sheetViews>
  <sheetFormatPr defaultColWidth="9" defaultRowHeight="13.5" x14ac:dyDescent="0.15"/>
  <cols>
    <col min="1" max="1" width="5.625" style="28" customWidth="1"/>
    <col min="2" max="2" width="16.625" style="28" customWidth="1"/>
    <col min="3" max="3" width="8.625" style="20" customWidth="1"/>
    <col min="4" max="4" width="12.625" style="29" customWidth="1"/>
    <col min="5" max="5" width="6.625" style="20" customWidth="1"/>
    <col min="6" max="11" width="8.625" style="20" customWidth="1"/>
    <col min="12" max="12" width="6.625" style="20" customWidth="1"/>
    <col min="13" max="13" width="7.625" style="20" customWidth="1"/>
    <col min="14" max="14" width="12" style="20" customWidth="1"/>
    <col min="15" max="15" width="10.75" style="20" customWidth="1"/>
    <col min="16" max="16384" width="9" style="20"/>
  </cols>
  <sheetData>
    <row r="1" spans="1:15" ht="40.5" customHeight="1" x14ac:dyDescent="0.15">
      <c r="A1" s="35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4.9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9" customFormat="1" ht="30" customHeight="1" x14ac:dyDescent="0.15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7" t="s">
        <v>12</v>
      </c>
      <c r="M3" s="5" t="s">
        <v>13</v>
      </c>
      <c r="N3" s="5" t="s">
        <v>14</v>
      </c>
      <c r="O3" s="5" t="s">
        <v>15</v>
      </c>
    </row>
    <row r="4" spans="1:15" s="2" customFormat="1" ht="20.100000000000001" customHeight="1" x14ac:dyDescent="0.15">
      <c r="A4" s="6" t="s">
        <v>16</v>
      </c>
      <c r="B4" s="6" t="s">
        <v>17</v>
      </c>
      <c r="C4" s="16" t="s">
        <v>18</v>
      </c>
      <c r="D4" s="6" t="s">
        <v>19</v>
      </c>
      <c r="E4" s="6" t="s">
        <v>20</v>
      </c>
      <c r="F4" s="6">
        <v>6000</v>
      </c>
      <c r="G4" s="6">
        <v>5053.8500000000004</v>
      </c>
      <c r="H4" s="6">
        <v>4974.75</v>
      </c>
      <c r="I4" s="6">
        <v>79.099999999999994</v>
      </c>
      <c r="J4" s="6">
        <v>0</v>
      </c>
      <c r="K4" s="17">
        <v>0.18</v>
      </c>
      <c r="L4" s="6" t="s">
        <v>21</v>
      </c>
      <c r="M4" s="8"/>
      <c r="N4" s="8"/>
      <c r="O4" s="8"/>
    </row>
    <row r="5" spans="1:15" s="2" customFormat="1" ht="20.100000000000001" customHeight="1" x14ac:dyDescent="0.15">
      <c r="A5" s="6" t="s">
        <v>22</v>
      </c>
      <c r="B5" s="6" t="s">
        <v>23</v>
      </c>
      <c r="C5" s="16" t="s">
        <v>18</v>
      </c>
      <c r="D5" s="6" t="s">
        <v>24</v>
      </c>
      <c r="E5" s="6" t="s">
        <v>25</v>
      </c>
      <c r="F5" s="6">
        <v>16500</v>
      </c>
      <c r="G5" s="6">
        <v>2652.14</v>
      </c>
      <c r="H5" s="6">
        <v>2146.2600000000002</v>
      </c>
      <c r="I5" s="6">
        <v>505.88</v>
      </c>
      <c r="J5" s="6">
        <v>10.199999999999999</v>
      </c>
      <c r="K5" s="17">
        <v>2.34</v>
      </c>
      <c r="L5" s="6" t="s">
        <v>21</v>
      </c>
      <c r="M5" s="8"/>
      <c r="N5" s="8"/>
      <c r="O5" s="8"/>
    </row>
    <row r="6" spans="1:15" s="2" customFormat="1" ht="20.100000000000001" customHeight="1" x14ac:dyDescent="0.15">
      <c r="A6" s="6" t="s">
        <v>26</v>
      </c>
      <c r="B6" s="30" t="s">
        <v>27</v>
      </c>
      <c r="C6" s="16" t="s">
        <v>18</v>
      </c>
      <c r="D6" s="6" t="s">
        <v>28</v>
      </c>
      <c r="E6" s="6">
        <v>20</v>
      </c>
      <c r="F6" s="6">
        <v>22000</v>
      </c>
      <c r="G6" s="6">
        <v>1934.93</v>
      </c>
      <c r="H6" s="6">
        <v>1520.6</v>
      </c>
      <c r="I6" s="6">
        <v>414.33</v>
      </c>
      <c r="J6" s="21">
        <v>0</v>
      </c>
      <c r="K6" s="31">
        <v>1.1200000000000001</v>
      </c>
      <c r="L6" s="6" t="s">
        <v>21</v>
      </c>
      <c r="M6" s="8"/>
      <c r="N6" s="8"/>
      <c r="O6" s="8"/>
    </row>
    <row r="7" spans="1:15" s="2" customFormat="1" ht="20.100000000000001" customHeight="1" x14ac:dyDescent="0.15">
      <c r="A7" s="6" t="s">
        <v>29</v>
      </c>
      <c r="B7" s="6" t="s">
        <v>30</v>
      </c>
      <c r="C7" s="16" t="s">
        <v>18</v>
      </c>
      <c r="D7" s="6" t="s">
        <v>31</v>
      </c>
      <c r="E7" s="6" t="s">
        <v>20</v>
      </c>
      <c r="F7" s="6">
        <v>22000</v>
      </c>
      <c r="G7" s="6">
        <v>1957.02</v>
      </c>
      <c r="H7" s="6">
        <v>1948.39</v>
      </c>
      <c r="I7" s="6">
        <v>8.6300000000000008</v>
      </c>
      <c r="J7" s="21">
        <v>0</v>
      </c>
      <c r="K7" s="31">
        <v>0.04</v>
      </c>
      <c r="L7" s="6" t="s">
        <v>21</v>
      </c>
      <c r="M7" s="8"/>
      <c r="N7" s="8"/>
      <c r="O7" s="8"/>
    </row>
    <row r="8" spans="1:15" s="2" customFormat="1" ht="20.100000000000001" customHeight="1" x14ac:dyDescent="0.15">
      <c r="A8" s="6" t="s">
        <v>32</v>
      </c>
      <c r="B8" s="6" t="s">
        <v>33</v>
      </c>
      <c r="C8" s="16" t="s">
        <v>18</v>
      </c>
      <c r="D8" s="6" t="s">
        <v>34</v>
      </c>
      <c r="E8" s="6" t="s">
        <v>20</v>
      </c>
      <c r="F8" s="6">
        <v>16500</v>
      </c>
      <c r="G8" s="6">
        <v>1740.71</v>
      </c>
      <c r="H8" s="6">
        <v>1309.08</v>
      </c>
      <c r="I8" s="6">
        <v>431.63</v>
      </c>
      <c r="J8" s="21">
        <v>6.25</v>
      </c>
      <c r="K8" s="31">
        <v>1.3</v>
      </c>
      <c r="L8" s="6" t="s">
        <v>21</v>
      </c>
      <c r="M8" s="8"/>
      <c r="N8" s="8"/>
      <c r="O8" s="8"/>
    </row>
    <row r="9" spans="1:15" s="2" customFormat="1" ht="20.100000000000001" customHeight="1" x14ac:dyDescent="0.15">
      <c r="A9" s="6" t="s">
        <v>35</v>
      </c>
      <c r="B9" s="6" t="s">
        <v>36</v>
      </c>
      <c r="C9" s="16" t="s">
        <v>18</v>
      </c>
      <c r="D9" s="6" t="s">
        <v>37</v>
      </c>
      <c r="E9" s="6" t="s">
        <v>20</v>
      </c>
      <c r="F9" s="6">
        <v>20000</v>
      </c>
      <c r="G9" s="6">
        <v>1789.9</v>
      </c>
      <c r="H9" s="6">
        <v>1382.3</v>
      </c>
      <c r="I9" s="6">
        <v>407.6</v>
      </c>
      <c r="J9" s="21">
        <v>0</v>
      </c>
      <c r="K9" s="31">
        <v>1.1200000000000001</v>
      </c>
      <c r="L9" s="6" t="s">
        <v>21</v>
      </c>
      <c r="M9" s="8"/>
      <c r="N9" s="8"/>
      <c r="O9" s="8"/>
    </row>
    <row r="10" spans="1:15" s="2" customFormat="1" ht="20.100000000000001" customHeight="1" x14ac:dyDescent="0.15">
      <c r="A10" s="6" t="s">
        <v>38</v>
      </c>
      <c r="B10" s="6" t="s">
        <v>39</v>
      </c>
      <c r="C10" s="16" t="s">
        <v>18</v>
      </c>
      <c r="D10" s="6" t="s">
        <v>40</v>
      </c>
      <c r="E10" s="6" t="s">
        <v>41</v>
      </c>
      <c r="F10" s="6">
        <v>11000</v>
      </c>
      <c r="G10" s="6">
        <v>4226.41</v>
      </c>
      <c r="H10" s="6">
        <v>3668.21</v>
      </c>
      <c r="I10" s="6">
        <v>558.20000000000005</v>
      </c>
      <c r="J10" s="21">
        <v>32.85</v>
      </c>
      <c r="K10" s="31">
        <v>4.53</v>
      </c>
      <c r="L10" s="6" t="s">
        <v>21</v>
      </c>
      <c r="M10" s="8"/>
      <c r="N10" s="8"/>
      <c r="O10" s="8"/>
    </row>
    <row r="11" spans="1:15" s="2" customFormat="1" ht="20.100000000000001" customHeight="1" x14ac:dyDescent="0.15">
      <c r="A11" s="6" t="s">
        <v>42</v>
      </c>
      <c r="B11" s="6" t="s">
        <v>43</v>
      </c>
      <c r="C11" s="16" t="s">
        <v>18</v>
      </c>
      <c r="D11" s="6" t="s">
        <v>44</v>
      </c>
      <c r="E11" s="6" t="s">
        <v>41</v>
      </c>
      <c r="F11" s="6">
        <v>54000</v>
      </c>
      <c r="G11" s="6">
        <v>18000</v>
      </c>
      <c r="H11" s="6">
        <v>18000</v>
      </c>
      <c r="I11" s="6">
        <v>0</v>
      </c>
      <c r="J11" s="21">
        <v>200.75</v>
      </c>
      <c r="K11" s="31">
        <v>1.92</v>
      </c>
      <c r="L11" s="6" t="s">
        <v>21</v>
      </c>
      <c r="M11" s="8"/>
      <c r="N11" s="8"/>
      <c r="O11" s="8"/>
    </row>
    <row r="12" spans="1:15" s="2" customFormat="1" ht="20.100000000000001" customHeight="1" x14ac:dyDescent="0.15">
      <c r="A12" s="6" t="s">
        <v>45</v>
      </c>
      <c r="B12" s="6" t="s">
        <v>46</v>
      </c>
      <c r="C12" s="16" t="s">
        <v>18</v>
      </c>
      <c r="D12" s="6" t="s">
        <v>47</v>
      </c>
      <c r="E12" s="6" t="s">
        <v>20</v>
      </c>
      <c r="F12" s="6">
        <f t="shared" ref="F12:K12" si="0">SUM(F8:F11)</f>
        <v>101500</v>
      </c>
      <c r="G12" s="6">
        <f t="shared" si="0"/>
        <v>25757.02</v>
      </c>
      <c r="H12" s="6">
        <f t="shared" si="0"/>
        <v>24359.59</v>
      </c>
      <c r="I12" s="6">
        <f t="shared" si="0"/>
        <v>1397.43</v>
      </c>
      <c r="J12" s="21">
        <f t="shared" si="0"/>
        <v>239.85</v>
      </c>
      <c r="K12" s="6">
        <f t="shared" si="0"/>
        <v>8.870000000000001</v>
      </c>
      <c r="L12" s="6" t="s">
        <v>21</v>
      </c>
      <c r="M12" s="8"/>
      <c r="N12" s="8"/>
      <c r="O12" s="8"/>
    </row>
    <row r="13" spans="1:15" s="2" customFormat="1" ht="20.100000000000001" customHeight="1" x14ac:dyDescent="0.15">
      <c r="A13" s="6" t="s">
        <v>48</v>
      </c>
      <c r="B13" s="6" t="s">
        <v>49</v>
      </c>
      <c r="C13" s="16" t="s">
        <v>18</v>
      </c>
      <c r="D13" s="6" t="s">
        <v>50</v>
      </c>
      <c r="E13" s="6">
        <v>136</v>
      </c>
      <c r="F13" s="6">
        <v>20000</v>
      </c>
      <c r="G13" s="6">
        <v>3508.21</v>
      </c>
      <c r="H13" s="6">
        <v>1382.3</v>
      </c>
      <c r="I13" s="6">
        <v>2125.91</v>
      </c>
      <c r="J13" s="21">
        <v>41.12</v>
      </c>
      <c r="K13" s="31">
        <v>31.17</v>
      </c>
      <c r="L13" s="6" t="s">
        <v>51</v>
      </c>
      <c r="M13" s="8"/>
      <c r="N13" s="8"/>
      <c r="O13" s="8"/>
    </row>
    <row r="14" spans="1:15" s="2" customFormat="1" ht="20.100000000000001" customHeight="1" x14ac:dyDescent="0.15">
      <c r="A14" s="6" t="s">
        <v>52</v>
      </c>
      <c r="B14" s="6" t="s">
        <v>53</v>
      </c>
      <c r="C14" s="16" t="s">
        <v>18</v>
      </c>
      <c r="D14" s="6" t="s">
        <v>54</v>
      </c>
      <c r="E14" s="6" t="s">
        <v>41</v>
      </c>
      <c r="F14" s="6">
        <v>44000</v>
      </c>
      <c r="G14" s="6">
        <v>8947.85</v>
      </c>
      <c r="H14" s="6">
        <v>7618.57</v>
      </c>
      <c r="I14" s="6">
        <v>1329.28</v>
      </c>
      <c r="J14" s="21">
        <v>94.66</v>
      </c>
      <c r="K14" s="31">
        <v>12.54</v>
      </c>
      <c r="L14" s="6" t="s">
        <v>21</v>
      </c>
      <c r="M14" s="8"/>
      <c r="N14" s="8"/>
      <c r="O14" s="8"/>
    </row>
    <row r="15" spans="1:15" s="9" customFormat="1" ht="20.100000000000001" customHeight="1" x14ac:dyDescent="0.15">
      <c r="A15" s="34" t="s">
        <v>55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21" spans="1:4" x14ac:dyDescent="0.15">
      <c r="A21" s="20"/>
      <c r="B21" s="20"/>
      <c r="D21" s="20"/>
    </row>
    <row r="22" spans="1:4" x14ac:dyDescent="0.15">
      <c r="A22" s="20"/>
      <c r="B22" s="20"/>
      <c r="D22" s="20"/>
    </row>
    <row r="23" spans="1:4" x14ac:dyDescent="0.15">
      <c r="A23" s="20"/>
      <c r="B23" s="20"/>
      <c r="D23" s="20"/>
    </row>
    <row r="24" spans="1:4" x14ac:dyDescent="0.15">
      <c r="A24" s="20"/>
      <c r="B24" s="20"/>
      <c r="D24" s="20"/>
    </row>
    <row r="25" spans="1:4" x14ac:dyDescent="0.15">
      <c r="A25" s="20"/>
      <c r="B25" s="20"/>
      <c r="D25" s="20"/>
    </row>
    <row r="26" spans="1:4" x14ac:dyDescent="0.15">
      <c r="A26" s="20"/>
      <c r="B26" s="20"/>
      <c r="D26" s="20"/>
    </row>
    <row r="27" spans="1:4" x14ac:dyDescent="0.15">
      <c r="A27" s="20"/>
      <c r="B27" s="20"/>
      <c r="D27" s="20"/>
    </row>
    <row r="28" spans="1:4" x14ac:dyDescent="0.15">
      <c r="A28" s="20"/>
      <c r="B28" s="20"/>
      <c r="D28" s="20"/>
    </row>
    <row r="29" spans="1:4" x14ac:dyDescent="0.15">
      <c r="A29" s="20"/>
      <c r="B29" s="20"/>
      <c r="D29" s="20"/>
    </row>
  </sheetData>
  <sortState ref="A1:O76">
    <sortCondition ref="B1:B76"/>
  </sortState>
  <mergeCells count="3">
    <mergeCell ref="A1:O1"/>
    <mergeCell ref="A2:O2"/>
    <mergeCell ref="A15:L15"/>
  </mergeCells>
  <phoneticPr fontId="9" type="noConversion"/>
  <printOptions horizontalCentered="1"/>
  <pageMargins left="0.23611111111111099" right="0.23611111111111099" top="1.22013888888889" bottom="0.47222222222222199" header="0.156944444444444" footer="0.31458333333333299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K15" sqref="K15"/>
    </sheetView>
  </sheetViews>
  <sheetFormatPr defaultColWidth="9" defaultRowHeight="13.5" x14ac:dyDescent="0.15"/>
  <cols>
    <col min="1" max="1" width="5.625" style="20" customWidth="1"/>
    <col min="2" max="2" width="13.5" style="20" customWidth="1"/>
    <col min="3" max="3" width="6.375" style="20" customWidth="1"/>
    <col min="4" max="4" width="12.625" style="20" customWidth="1"/>
    <col min="5" max="5" width="6.625" style="20" customWidth="1"/>
    <col min="6" max="11" width="8.625" style="20" customWidth="1"/>
    <col min="12" max="12" width="10.125" style="20" customWidth="1"/>
    <col min="13" max="13" width="9" style="20"/>
    <col min="14" max="14" width="7.875" style="20" customWidth="1"/>
    <col min="15" max="15" width="10.125" style="20" customWidth="1"/>
    <col min="16" max="16384" width="9" style="20"/>
  </cols>
  <sheetData>
    <row r="1" spans="1:15" ht="40.5" customHeight="1" x14ac:dyDescent="0.15">
      <c r="A1" s="35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4.9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9" customFormat="1" ht="30" customHeight="1" x14ac:dyDescent="0.15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7" t="s">
        <v>12</v>
      </c>
      <c r="M3" s="5" t="s">
        <v>13</v>
      </c>
      <c r="N3" s="5" t="s">
        <v>14</v>
      </c>
      <c r="O3" s="5" t="s">
        <v>15</v>
      </c>
    </row>
    <row r="4" spans="1:15" s="2" customFormat="1" ht="20.100000000000001" customHeight="1" x14ac:dyDescent="0.15">
      <c r="A4" s="6" t="s">
        <v>16</v>
      </c>
      <c r="B4" s="27" t="s">
        <v>56</v>
      </c>
      <c r="C4" s="6" t="s">
        <v>57</v>
      </c>
      <c r="D4" s="16" t="s">
        <v>58</v>
      </c>
      <c r="E4" s="6" t="s">
        <v>25</v>
      </c>
      <c r="F4" s="6">
        <v>96000</v>
      </c>
      <c r="G4" s="6">
        <v>24000</v>
      </c>
      <c r="H4" s="6">
        <v>24000</v>
      </c>
      <c r="I4" s="6">
        <v>0</v>
      </c>
      <c r="J4" s="6">
        <v>193.18</v>
      </c>
      <c r="K4" s="6">
        <v>1.61</v>
      </c>
      <c r="L4" s="17" t="s">
        <v>21</v>
      </c>
      <c r="M4" s="8"/>
      <c r="N4" s="8"/>
      <c r="O4" s="8"/>
    </row>
    <row r="5" spans="1:15" s="9" customFormat="1" ht="20.100000000000001" customHeight="1" x14ac:dyDescent="0.15">
      <c r="A5" s="34" t="s">
        <v>55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</sheetData>
  <mergeCells count="3">
    <mergeCell ref="A1:O1"/>
    <mergeCell ref="A2:O2"/>
    <mergeCell ref="A5:L5"/>
  </mergeCells>
  <phoneticPr fontId="9" type="noConversion"/>
  <printOptions horizontalCentered="1"/>
  <pageMargins left="0.31458333333333299" right="3.8888888888888903E-2" top="1.25972222222222" bottom="0.74791666666666701" header="0.31458333333333299" footer="0.31458333333333299"/>
  <pageSetup paperSize="9" orientation="landscape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K13" sqref="K13"/>
    </sheetView>
  </sheetViews>
  <sheetFormatPr defaultColWidth="9" defaultRowHeight="13.5" x14ac:dyDescent="0.15"/>
  <cols>
    <col min="1" max="1" width="5.625" customWidth="1"/>
    <col min="2" max="2" width="12.25" customWidth="1"/>
    <col min="3" max="3" width="7.375" customWidth="1"/>
    <col min="4" max="4" width="11.5" customWidth="1"/>
    <col min="5" max="5" width="5.75" customWidth="1"/>
    <col min="6" max="6" width="7.75" customWidth="1"/>
    <col min="7" max="11" width="8.625" customWidth="1"/>
    <col min="12" max="12" width="11.625" customWidth="1"/>
    <col min="15" max="15" width="10.375" customWidth="1"/>
    <col min="16" max="16" width="9.375"/>
    <col min="21" max="22" width="9.375"/>
  </cols>
  <sheetData>
    <row r="1" spans="1:15" ht="40.5" customHeight="1" x14ac:dyDescent="0.15">
      <c r="A1" s="35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4.9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30" customHeight="1" x14ac:dyDescent="0.15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spans="1:15" s="23" customFormat="1" ht="30.75" customHeight="1" x14ac:dyDescent="0.15">
      <c r="A4" s="6" t="s">
        <v>16</v>
      </c>
      <c r="B4" s="6" t="s">
        <v>59</v>
      </c>
      <c r="C4" s="6" t="s">
        <v>60</v>
      </c>
      <c r="D4" s="16" t="s">
        <v>61</v>
      </c>
      <c r="E4" s="6" t="s">
        <v>20</v>
      </c>
      <c r="F4" s="6">
        <v>96000</v>
      </c>
      <c r="G4" s="6">
        <v>17204.490000000002</v>
      </c>
      <c r="H4" s="6">
        <v>16933.75</v>
      </c>
      <c r="I4" s="6">
        <v>270.74</v>
      </c>
      <c r="J4" s="6">
        <v>50.9</v>
      </c>
      <c r="K4" s="6">
        <v>1.05</v>
      </c>
      <c r="L4" s="6" t="s">
        <v>21</v>
      </c>
      <c r="M4" s="8"/>
      <c r="N4" s="8"/>
      <c r="O4" s="8"/>
    </row>
    <row r="5" spans="1:15" s="23" customFormat="1" ht="23.1" customHeight="1" x14ac:dyDescent="0.15">
      <c r="A5" s="6" t="s">
        <v>22</v>
      </c>
      <c r="B5" s="6" t="s">
        <v>62</v>
      </c>
      <c r="C5" s="6" t="s">
        <v>60</v>
      </c>
      <c r="D5" s="16" t="s">
        <v>63</v>
      </c>
      <c r="E5" s="6" t="s">
        <v>25</v>
      </c>
      <c r="F5" s="6">
        <v>96000</v>
      </c>
      <c r="G5" s="6">
        <v>20740.060000000001</v>
      </c>
      <c r="H5" s="6">
        <v>19979.080000000002</v>
      </c>
      <c r="I5" s="6">
        <v>760.98</v>
      </c>
      <c r="J5" s="6">
        <v>149.97</v>
      </c>
      <c r="K5" s="6">
        <v>5.13</v>
      </c>
      <c r="L5" s="6" t="s">
        <v>21</v>
      </c>
      <c r="M5" s="8"/>
      <c r="N5" s="8"/>
      <c r="O5" s="8"/>
    </row>
    <row r="6" spans="1:15" s="23" customFormat="1" ht="26.1" customHeight="1" x14ac:dyDescent="0.15">
      <c r="A6" s="6" t="s">
        <v>26</v>
      </c>
      <c r="B6" s="6" t="s">
        <v>64</v>
      </c>
      <c r="C6" s="6" t="s">
        <v>60</v>
      </c>
      <c r="D6" s="16" t="s">
        <v>65</v>
      </c>
      <c r="E6" s="6">
        <v>15</v>
      </c>
      <c r="F6" s="6">
        <v>22000</v>
      </c>
      <c r="G6" s="6">
        <v>679.64</v>
      </c>
      <c r="H6" s="6">
        <v>517.03</v>
      </c>
      <c r="I6" s="6">
        <v>162.61000000000001</v>
      </c>
      <c r="J6" s="6">
        <v>0</v>
      </c>
      <c r="K6" s="6">
        <v>0.42</v>
      </c>
      <c r="L6" s="6" t="s">
        <v>21</v>
      </c>
      <c r="M6" s="8"/>
      <c r="N6" s="8"/>
      <c r="O6" s="8"/>
    </row>
    <row r="7" spans="1:15" s="23" customFormat="1" ht="27.95" customHeight="1" x14ac:dyDescent="0.15">
      <c r="A7" s="6" t="s">
        <v>29</v>
      </c>
      <c r="B7" s="6" t="s">
        <v>66</v>
      </c>
      <c r="C7" s="6" t="s">
        <v>60</v>
      </c>
      <c r="D7" s="16" t="s">
        <v>67</v>
      </c>
      <c r="E7" s="6" t="s">
        <v>20</v>
      </c>
      <c r="F7" s="6">
        <v>22000</v>
      </c>
      <c r="G7" s="6">
        <v>2288.52</v>
      </c>
      <c r="H7" s="6">
        <v>1948.39</v>
      </c>
      <c r="I7" s="6">
        <v>340.13</v>
      </c>
      <c r="J7" s="6">
        <v>0</v>
      </c>
      <c r="K7" s="6">
        <v>0.98</v>
      </c>
      <c r="L7" s="6" t="s">
        <v>21</v>
      </c>
      <c r="M7" s="8"/>
      <c r="N7" s="8"/>
      <c r="O7" s="8"/>
    </row>
    <row r="8" spans="1:15" s="23" customFormat="1" ht="27.95" customHeight="1" x14ac:dyDescent="0.15">
      <c r="A8" s="6" t="s">
        <v>32</v>
      </c>
      <c r="B8" s="24" t="s">
        <v>68</v>
      </c>
      <c r="C8" s="6" t="s">
        <v>60</v>
      </c>
      <c r="D8" s="25" t="s">
        <v>69</v>
      </c>
      <c r="E8" s="24" t="s">
        <v>20</v>
      </c>
      <c r="F8" s="24">
        <v>22000</v>
      </c>
      <c r="G8" s="24">
        <v>2001.51</v>
      </c>
      <c r="H8" s="24">
        <v>1520.6</v>
      </c>
      <c r="I8" s="24">
        <v>480.91</v>
      </c>
      <c r="J8" s="24">
        <v>0</v>
      </c>
      <c r="K8" s="24">
        <v>1.4</v>
      </c>
      <c r="L8" s="24" t="s">
        <v>21</v>
      </c>
      <c r="M8" s="26"/>
      <c r="N8" s="26"/>
      <c r="O8" s="26"/>
    </row>
    <row r="9" spans="1:15" s="23" customFormat="1" ht="27.95" customHeight="1" x14ac:dyDescent="0.15">
      <c r="A9" s="6" t="s">
        <v>35</v>
      </c>
      <c r="B9" s="24" t="s">
        <v>70</v>
      </c>
      <c r="C9" s="6" t="s">
        <v>60</v>
      </c>
      <c r="D9" s="25" t="s">
        <v>71</v>
      </c>
      <c r="E9" s="24" t="s">
        <v>20</v>
      </c>
      <c r="F9" s="24">
        <v>44000</v>
      </c>
      <c r="G9" s="24">
        <v>2783.24</v>
      </c>
      <c r="H9" s="24">
        <v>2775.84</v>
      </c>
      <c r="I9" s="24">
        <v>7.4</v>
      </c>
      <c r="J9" s="24">
        <v>0</v>
      </c>
      <c r="K9" s="24">
        <v>0.03</v>
      </c>
      <c r="L9" s="24" t="s">
        <v>21</v>
      </c>
      <c r="M9" s="26"/>
      <c r="N9" s="26"/>
      <c r="O9" s="26"/>
    </row>
    <row r="10" spans="1:15" s="23" customFormat="1" ht="27.95" customHeight="1" x14ac:dyDescent="0.15">
      <c r="A10" s="6" t="s">
        <v>38</v>
      </c>
      <c r="B10" s="24" t="s">
        <v>72</v>
      </c>
      <c r="C10" s="6" t="s">
        <v>60</v>
      </c>
      <c r="D10" s="25" t="s">
        <v>73</v>
      </c>
      <c r="E10" s="24" t="s">
        <v>20</v>
      </c>
      <c r="F10" s="24">
        <v>44000</v>
      </c>
      <c r="G10" s="24">
        <v>8066.06</v>
      </c>
      <c r="H10" s="24">
        <v>7618.57</v>
      </c>
      <c r="I10" s="24">
        <v>447.49</v>
      </c>
      <c r="J10" s="24">
        <v>9.07</v>
      </c>
      <c r="K10" s="24">
        <v>1.31</v>
      </c>
      <c r="L10" s="24" t="s">
        <v>21</v>
      </c>
      <c r="M10" s="26"/>
      <c r="N10" s="26"/>
      <c r="O10" s="26"/>
    </row>
    <row r="11" spans="1:15" s="23" customFormat="1" ht="27.95" customHeight="1" x14ac:dyDescent="0.15">
      <c r="A11" s="6" t="s">
        <v>42</v>
      </c>
      <c r="B11" s="24" t="s">
        <v>74</v>
      </c>
      <c r="C11" s="6" t="s">
        <v>60</v>
      </c>
      <c r="D11" s="25" t="s">
        <v>75</v>
      </c>
      <c r="E11" s="24" t="s">
        <v>20</v>
      </c>
      <c r="F11" s="24">
        <v>66000</v>
      </c>
      <c r="G11" s="24">
        <v>13036.6</v>
      </c>
      <c r="H11" s="24">
        <v>12999.84</v>
      </c>
      <c r="I11" s="24">
        <v>36.76</v>
      </c>
      <c r="J11" s="24">
        <v>0</v>
      </c>
      <c r="K11" s="24">
        <v>0.14000000000000001</v>
      </c>
      <c r="L11" s="24" t="s">
        <v>21</v>
      </c>
      <c r="M11" s="26"/>
      <c r="N11" s="26"/>
      <c r="O11" s="26"/>
    </row>
    <row r="12" spans="1:15" s="23" customFormat="1" ht="27.95" customHeight="1" x14ac:dyDescent="0.15">
      <c r="A12" s="6" t="s">
        <v>45</v>
      </c>
      <c r="B12" s="24" t="s">
        <v>76</v>
      </c>
      <c r="C12" s="6" t="s">
        <v>60</v>
      </c>
      <c r="D12" s="25">
        <v>11103100302</v>
      </c>
      <c r="E12" s="24" t="s">
        <v>25</v>
      </c>
      <c r="F12" s="24">
        <v>24000</v>
      </c>
      <c r="G12" s="24">
        <v>12000</v>
      </c>
      <c r="H12" s="24">
        <v>12000</v>
      </c>
      <c r="I12" s="24">
        <v>0</v>
      </c>
      <c r="J12" s="24">
        <v>58.33</v>
      </c>
      <c r="K12" s="24">
        <v>0.38</v>
      </c>
      <c r="L12" s="24" t="s">
        <v>21</v>
      </c>
      <c r="M12" s="26"/>
      <c r="N12" s="26"/>
      <c r="O12" s="26"/>
    </row>
    <row r="13" spans="1:15" s="23" customFormat="1" ht="27.95" customHeight="1" x14ac:dyDescent="0.15">
      <c r="A13" s="6" t="s">
        <v>48</v>
      </c>
      <c r="B13" s="24" t="s">
        <v>77</v>
      </c>
      <c r="C13" s="6" t="s">
        <v>60</v>
      </c>
      <c r="D13" s="25" t="s">
        <v>78</v>
      </c>
      <c r="E13" s="24" t="s">
        <v>79</v>
      </c>
      <c r="F13" s="24">
        <v>44000</v>
      </c>
      <c r="G13" s="24">
        <v>4834.2700000000004</v>
      </c>
      <c r="H13" s="24">
        <v>2775.84</v>
      </c>
      <c r="I13" s="24">
        <v>2058.4299999999998</v>
      </c>
      <c r="J13" s="24">
        <v>286.57</v>
      </c>
      <c r="K13" s="24">
        <v>184.39</v>
      </c>
      <c r="L13" s="24" t="s">
        <v>80</v>
      </c>
      <c r="M13" s="26"/>
      <c r="N13" s="26"/>
      <c r="O13" s="26"/>
    </row>
    <row r="14" spans="1:15" s="3" customFormat="1" ht="20.100000000000001" customHeight="1" x14ac:dyDescent="0.15">
      <c r="A14" s="34" t="s">
        <v>55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9"/>
      <c r="N14" s="9"/>
      <c r="O14" s="9"/>
    </row>
  </sheetData>
  <mergeCells count="3">
    <mergeCell ref="A1:O1"/>
    <mergeCell ref="A2:O2"/>
    <mergeCell ref="A14:L14"/>
  </mergeCells>
  <phoneticPr fontId="9" type="noConversion"/>
  <pageMargins left="0.70833333333333304" right="0.70833333333333304" top="0.94444444444444398" bottom="0.74791666666666701" header="0.31458333333333299" footer="0.31458333333333299"/>
  <pageSetup paperSize="9" orientation="landscape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>
      <selection activeCell="K15" sqref="K15"/>
    </sheetView>
  </sheetViews>
  <sheetFormatPr defaultColWidth="9" defaultRowHeight="13.5" x14ac:dyDescent="0.15"/>
  <cols>
    <col min="1" max="1" width="5.875" customWidth="1"/>
    <col min="2" max="2" width="12.125" customWidth="1"/>
    <col min="3" max="3" width="7.375" customWidth="1"/>
    <col min="4" max="4" width="12.625" customWidth="1"/>
    <col min="5" max="5" width="6.625" customWidth="1"/>
    <col min="6" max="11" width="8.625" customWidth="1"/>
    <col min="12" max="12" width="8.5" customWidth="1"/>
    <col min="14" max="14" width="9.375"/>
    <col min="15" max="15" width="9.625" customWidth="1"/>
    <col min="16" max="17" width="9.375"/>
  </cols>
  <sheetData>
    <row r="1" spans="1:15" ht="40.5" customHeight="1" x14ac:dyDescent="0.15">
      <c r="A1" s="35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4" customHeight="1" x14ac:dyDescent="0.1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1" customFormat="1" ht="29.1" customHeight="1" x14ac:dyDescent="0.15">
      <c r="A3" s="22" t="s">
        <v>1</v>
      </c>
      <c r="B3" s="22" t="s">
        <v>2</v>
      </c>
      <c r="C3" s="7" t="s">
        <v>3</v>
      </c>
      <c r="D3" s="7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7" t="s">
        <v>12</v>
      </c>
      <c r="M3" s="7" t="s">
        <v>13</v>
      </c>
      <c r="N3" s="7" t="s">
        <v>14</v>
      </c>
      <c r="O3" s="7" t="s">
        <v>15</v>
      </c>
    </row>
    <row r="4" spans="1:15" s="2" customFormat="1" ht="20.100000000000001" customHeight="1" x14ac:dyDescent="0.15">
      <c r="A4" s="6" t="s">
        <v>16</v>
      </c>
      <c r="B4" s="6" t="s">
        <v>81</v>
      </c>
      <c r="C4" s="6" t="s">
        <v>82</v>
      </c>
      <c r="D4" s="6" t="s">
        <v>83</v>
      </c>
      <c r="E4" s="6">
        <v>45</v>
      </c>
      <c r="F4" s="6">
        <v>22000</v>
      </c>
      <c r="G4" s="6">
        <v>2590.81</v>
      </c>
      <c r="H4" s="6">
        <v>1948.39</v>
      </c>
      <c r="I4" s="6">
        <v>642.41999999999996</v>
      </c>
      <c r="J4" s="6">
        <v>15.64</v>
      </c>
      <c r="K4" s="6">
        <v>14.06</v>
      </c>
      <c r="L4" s="6" t="s">
        <v>21</v>
      </c>
      <c r="M4" s="8"/>
      <c r="N4" s="8"/>
      <c r="O4" s="8"/>
    </row>
    <row r="5" spans="1:15" s="2" customFormat="1" ht="20.100000000000001" customHeight="1" x14ac:dyDescent="0.15">
      <c r="A5" s="6" t="s">
        <v>22</v>
      </c>
      <c r="B5" s="6" t="s">
        <v>84</v>
      </c>
      <c r="C5" s="6" t="s">
        <v>82</v>
      </c>
      <c r="D5" s="6" t="s">
        <v>85</v>
      </c>
      <c r="E5" s="6">
        <v>15</v>
      </c>
      <c r="F5" s="6">
        <v>6000</v>
      </c>
      <c r="G5" s="6">
        <v>6000</v>
      </c>
      <c r="H5" s="6">
        <v>6000</v>
      </c>
      <c r="I5" s="6">
        <v>0</v>
      </c>
      <c r="J5" s="6">
        <v>20.149999999999999</v>
      </c>
      <c r="K5" s="6">
        <v>7.0000000000000007E-2</v>
      </c>
      <c r="L5" s="6" t="s">
        <v>21</v>
      </c>
      <c r="M5" s="8"/>
      <c r="N5" s="8"/>
      <c r="O5" s="8"/>
    </row>
    <row r="6" spans="1:15" s="2" customFormat="1" ht="20.100000000000001" customHeight="1" x14ac:dyDescent="0.15">
      <c r="A6" s="6" t="s">
        <v>26</v>
      </c>
      <c r="B6" s="6" t="s">
        <v>86</v>
      </c>
      <c r="C6" s="6" t="s">
        <v>82</v>
      </c>
      <c r="D6" s="6" t="s">
        <v>87</v>
      </c>
      <c r="E6" s="6" t="s">
        <v>25</v>
      </c>
      <c r="F6" s="6">
        <v>24000</v>
      </c>
      <c r="G6" s="6">
        <v>12000</v>
      </c>
      <c r="H6" s="6">
        <v>11453.75</v>
      </c>
      <c r="I6" s="6">
        <v>546.25</v>
      </c>
      <c r="J6" s="6">
        <v>99.35</v>
      </c>
      <c r="K6" s="6">
        <v>4.3600000000000003</v>
      </c>
      <c r="L6" s="6" t="s">
        <v>21</v>
      </c>
      <c r="M6" s="8"/>
      <c r="N6" s="8"/>
      <c r="O6" s="8"/>
    </row>
    <row r="7" spans="1:15" s="2" customFormat="1" ht="20.100000000000001" customHeight="1" x14ac:dyDescent="0.15">
      <c r="A7" s="6" t="s">
        <v>29</v>
      </c>
      <c r="B7" s="6" t="s">
        <v>88</v>
      </c>
      <c r="C7" s="6" t="s">
        <v>82</v>
      </c>
      <c r="D7" s="6" t="s">
        <v>89</v>
      </c>
      <c r="E7" s="6" t="s">
        <v>41</v>
      </c>
      <c r="F7" s="6">
        <v>5500</v>
      </c>
      <c r="G7" s="6">
        <v>750.89</v>
      </c>
      <c r="H7" s="6">
        <v>379.95</v>
      </c>
      <c r="I7" s="6">
        <v>370.94</v>
      </c>
      <c r="J7" s="6">
        <v>4.63</v>
      </c>
      <c r="K7" s="6">
        <v>3.23</v>
      </c>
      <c r="L7" s="6" t="s">
        <v>21</v>
      </c>
      <c r="M7" s="8"/>
      <c r="N7" s="8"/>
      <c r="O7" s="8"/>
    </row>
    <row r="8" spans="1:15" s="2" customFormat="1" ht="20.100000000000001" customHeight="1" x14ac:dyDescent="0.15">
      <c r="A8" s="6" t="s">
        <v>32</v>
      </c>
      <c r="B8" s="6" t="s">
        <v>90</v>
      </c>
      <c r="C8" s="6" t="s">
        <v>82</v>
      </c>
      <c r="D8" s="6" t="s">
        <v>91</v>
      </c>
      <c r="E8" s="6" t="s">
        <v>20</v>
      </c>
      <c r="F8" s="6">
        <v>88000</v>
      </c>
      <c r="G8" s="6">
        <v>18587.53</v>
      </c>
      <c r="H8" s="6">
        <v>18314.13</v>
      </c>
      <c r="I8" s="6">
        <v>273.39999999999998</v>
      </c>
      <c r="J8" s="6">
        <v>38.9</v>
      </c>
      <c r="K8" s="6">
        <v>0.98</v>
      </c>
      <c r="L8" s="6" t="s">
        <v>21</v>
      </c>
      <c r="M8" s="8"/>
      <c r="N8" s="8"/>
      <c r="O8" s="8"/>
    </row>
    <row r="9" spans="1:15" s="2" customFormat="1" ht="20.100000000000001" customHeight="1" x14ac:dyDescent="0.15">
      <c r="A9" s="6" t="s">
        <v>35</v>
      </c>
      <c r="B9" s="6" t="s">
        <v>92</v>
      </c>
      <c r="C9" s="6" t="s">
        <v>82</v>
      </c>
      <c r="D9" s="6" t="s">
        <v>93</v>
      </c>
      <c r="E9" s="6" t="s">
        <v>41</v>
      </c>
      <c r="F9" s="6">
        <v>22000</v>
      </c>
      <c r="G9" s="6">
        <v>2908.9</v>
      </c>
      <c r="H9" s="6">
        <v>2494.6799999999998</v>
      </c>
      <c r="I9" s="6">
        <v>414.22</v>
      </c>
      <c r="J9" s="6">
        <v>22.34</v>
      </c>
      <c r="K9" s="6">
        <v>3.4</v>
      </c>
      <c r="L9" s="6" t="s">
        <v>21</v>
      </c>
      <c r="M9" s="8"/>
      <c r="N9" s="8"/>
      <c r="O9" s="8"/>
    </row>
    <row r="10" spans="1:15" s="2" customFormat="1" ht="20.100000000000001" customHeight="1" x14ac:dyDescent="0.15">
      <c r="A10" s="6" t="s">
        <v>38</v>
      </c>
      <c r="B10" s="6" t="s">
        <v>94</v>
      </c>
      <c r="C10" s="6" t="s">
        <v>82</v>
      </c>
      <c r="D10" s="6" t="s">
        <v>95</v>
      </c>
      <c r="E10" s="6" t="s">
        <v>20</v>
      </c>
      <c r="F10" s="6">
        <v>66000</v>
      </c>
      <c r="G10" s="6">
        <v>13177.39</v>
      </c>
      <c r="H10" s="6">
        <v>12999.84</v>
      </c>
      <c r="I10" s="6">
        <v>177.55</v>
      </c>
      <c r="J10" s="6">
        <v>14.63</v>
      </c>
      <c r="K10" s="6">
        <v>0.49</v>
      </c>
      <c r="L10" s="6" t="s">
        <v>21</v>
      </c>
      <c r="M10" s="8"/>
      <c r="N10" s="8"/>
      <c r="O10" s="8"/>
    </row>
    <row r="11" spans="1:15" s="2" customFormat="1" ht="20.100000000000001" customHeight="1" x14ac:dyDescent="0.15">
      <c r="A11" s="6" t="s">
        <v>42</v>
      </c>
      <c r="B11" s="6" t="s">
        <v>96</v>
      </c>
      <c r="C11" s="6" t="s">
        <v>82</v>
      </c>
      <c r="D11" s="6" t="s">
        <v>97</v>
      </c>
      <c r="E11" s="6" t="s">
        <v>25</v>
      </c>
      <c r="F11" s="6">
        <v>11000</v>
      </c>
      <c r="G11" s="6">
        <v>1255.5</v>
      </c>
      <c r="H11" s="6">
        <v>760.02</v>
      </c>
      <c r="I11" s="6">
        <v>495.48</v>
      </c>
      <c r="J11" s="6">
        <v>4.13</v>
      </c>
      <c r="K11" s="6">
        <v>2.92</v>
      </c>
      <c r="L11" s="6" t="s">
        <v>21</v>
      </c>
      <c r="M11" s="8"/>
      <c r="N11" s="8"/>
      <c r="O11" s="8"/>
    </row>
    <row r="12" spans="1:15" s="2" customFormat="1" ht="20.100000000000001" customHeight="1" x14ac:dyDescent="0.15">
      <c r="A12" s="6" t="s">
        <v>45</v>
      </c>
      <c r="B12" s="6" t="s">
        <v>98</v>
      </c>
      <c r="C12" s="6" t="s">
        <v>82</v>
      </c>
      <c r="D12" s="6" t="s">
        <v>99</v>
      </c>
      <c r="E12" s="6">
        <v>49</v>
      </c>
      <c r="F12" s="6">
        <f t="shared" ref="F12:K12" si="0">SUM(F9:F11)</f>
        <v>99000</v>
      </c>
      <c r="G12" s="6">
        <f t="shared" si="0"/>
        <v>17341.79</v>
      </c>
      <c r="H12" s="6">
        <f t="shared" si="0"/>
        <v>16254.54</v>
      </c>
      <c r="I12" s="6">
        <f t="shared" si="0"/>
        <v>1087.25</v>
      </c>
      <c r="J12" s="6">
        <f t="shared" si="0"/>
        <v>41.1</v>
      </c>
      <c r="K12" s="6">
        <f t="shared" si="0"/>
        <v>6.81</v>
      </c>
      <c r="L12" s="6" t="s">
        <v>51</v>
      </c>
      <c r="M12" s="8"/>
      <c r="N12" s="8"/>
      <c r="O12" s="8"/>
    </row>
    <row r="13" spans="1:15" s="2" customFormat="1" ht="20.100000000000001" customHeight="1" x14ac:dyDescent="0.15">
      <c r="A13" s="6" t="s">
        <v>48</v>
      </c>
      <c r="B13" s="6" t="s">
        <v>100</v>
      </c>
      <c r="C13" s="6" t="s">
        <v>82</v>
      </c>
      <c r="D13" s="6" t="s">
        <v>101</v>
      </c>
      <c r="E13" s="6" t="s">
        <v>25</v>
      </c>
      <c r="F13" s="6">
        <v>88000</v>
      </c>
      <c r="G13" s="6">
        <v>22000</v>
      </c>
      <c r="H13" s="6">
        <v>21101.75</v>
      </c>
      <c r="I13" s="6">
        <v>898.25</v>
      </c>
      <c r="J13" s="6">
        <v>180.46</v>
      </c>
      <c r="K13" s="6">
        <v>6.66</v>
      </c>
      <c r="L13" s="6" t="s">
        <v>21</v>
      </c>
      <c r="M13" s="8"/>
      <c r="N13" s="8"/>
      <c r="O13" s="8"/>
    </row>
    <row r="14" spans="1:15" s="2" customFormat="1" ht="20.100000000000001" customHeight="1" x14ac:dyDescent="0.15">
      <c r="A14" s="6" t="s">
        <v>52</v>
      </c>
      <c r="B14" s="6" t="s">
        <v>102</v>
      </c>
      <c r="C14" s="6" t="s">
        <v>82</v>
      </c>
      <c r="D14" s="6" t="s">
        <v>103</v>
      </c>
      <c r="E14" s="6" t="s">
        <v>20</v>
      </c>
      <c r="F14" s="6">
        <v>22000</v>
      </c>
      <c r="G14" s="6">
        <v>1703.63</v>
      </c>
      <c r="H14" s="6">
        <v>1520.6</v>
      </c>
      <c r="I14" s="6">
        <v>183.03</v>
      </c>
      <c r="J14" s="6">
        <v>0</v>
      </c>
      <c r="K14" s="6">
        <v>0.56000000000000005</v>
      </c>
      <c r="L14" s="6" t="s">
        <v>21</v>
      </c>
      <c r="M14" s="8"/>
      <c r="N14" s="8"/>
      <c r="O14" s="8"/>
    </row>
    <row r="15" spans="1:15" s="2" customFormat="1" ht="20.100000000000001" customHeight="1" x14ac:dyDescent="0.15">
      <c r="A15" s="6" t="s">
        <v>104</v>
      </c>
      <c r="B15" s="6" t="s">
        <v>105</v>
      </c>
      <c r="C15" s="6" t="s">
        <v>82</v>
      </c>
      <c r="D15" s="6" t="s">
        <v>106</v>
      </c>
      <c r="E15" s="6" t="s">
        <v>25</v>
      </c>
      <c r="F15" s="6">
        <v>66000</v>
      </c>
      <c r="G15" s="6">
        <v>13766.81</v>
      </c>
      <c r="H15" s="6">
        <v>12999.84</v>
      </c>
      <c r="I15" s="6">
        <v>766.97</v>
      </c>
      <c r="J15" s="6">
        <v>98.59</v>
      </c>
      <c r="K15" s="6">
        <v>5.16</v>
      </c>
      <c r="L15" s="6" t="s">
        <v>21</v>
      </c>
      <c r="M15" s="8"/>
      <c r="N15" s="8"/>
      <c r="O15" s="8"/>
    </row>
    <row r="16" spans="1:15" s="2" customFormat="1" ht="20.100000000000001" customHeight="1" x14ac:dyDescent="0.15">
      <c r="A16" s="6" t="s">
        <v>107</v>
      </c>
      <c r="B16" s="6" t="s">
        <v>108</v>
      </c>
      <c r="C16" s="6" t="s">
        <v>82</v>
      </c>
      <c r="D16" s="6" t="s">
        <v>109</v>
      </c>
      <c r="E16" s="6" t="s">
        <v>25</v>
      </c>
      <c r="F16" s="6">
        <v>88000</v>
      </c>
      <c r="G16" s="6">
        <v>22000</v>
      </c>
      <c r="H16" s="6">
        <v>21101.75</v>
      </c>
      <c r="I16" s="6">
        <v>898.25</v>
      </c>
      <c r="J16" s="6">
        <v>181.46</v>
      </c>
      <c r="K16" s="6">
        <v>6.66</v>
      </c>
      <c r="L16" s="6" t="s">
        <v>21</v>
      </c>
      <c r="M16" s="8"/>
      <c r="N16" s="8"/>
      <c r="O16" s="8"/>
    </row>
    <row r="17" spans="1:15" s="2" customFormat="1" ht="20.100000000000001" customHeight="1" x14ac:dyDescent="0.15">
      <c r="A17" s="6" t="s">
        <v>110</v>
      </c>
      <c r="B17" s="6" t="s">
        <v>111</v>
      </c>
      <c r="C17" s="6" t="s">
        <v>82</v>
      </c>
      <c r="D17" s="6" t="s">
        <v>112</v>
      </c>
      <c r="E17" s="6" t="s">
        <v>25</v>
      </c>
      <c r="F17" s="6">
        <v>88000</v>
      </c>
      <c r="G17" s="6">
        <v>22000</v>
      </c>
      <c r="H17" s="6">
        <v>21101.75</v>
      </c>
      <c r="I17" s="6">
        <v>898.25</v>
      </c>
      <c r="J17" s="6">
        <v>181.46</v>
      </c>
      <c r="K17" s="6">
        <v>6.51</v>
      </c>
      <c r="L17" s="6" t="s">
        <v>21</v>
      </c>
      <c r="M17" s="8"/>
      <c r="N17" s="8"/>
      <c r="O17" s="8"/>
    </row>
    <row r="18" spans="1:15" s="2" customFormat="1" ht="20.100000000000001" customHeight="1" x14ac:dyDescent="0.15">
      <c r="A18" s="6" t="s">
        <v>20</v>
      </c>
      <c r="B18" s="6" t="s">
        <v>113</v>
      </c>
      <c r="C18" s="6" t="s">
        <v>82</v>
      </c>
      <c r="D18" s="6" t="s">
        <v>114</v>
      </c>
      <c r="E18" s="6">
        <v>197</v>
      </c>
      <c r="F18" s="6">
        <v>11000</v>
      </c>
      <c r="G18" s="6">
        <v>5101.09</v>
      </c>
      <c r="H18" s="6">
        <v>3668.21</v>
      </c>
      <c r="I18" s="6">
        <v>1432.88</v>
      </c>
      <c r="J18" s="6">
        <v>114.22</v>
      </c>
      <c r="K18" s="6">
        <v>29.07</v>
      </c>
      <c r="L18" s="6" t="s">
        <v>80</v>
      </c>
      <c r="M18" s="8"/>
      <c r="N18" s="8"/>
      <c r="O18" s="8"/>
    </row>
    <row r="19" spans="1:15" s="2" customFormat="1" ht="20.100000000000001" customHeight="1" x14ac:dyDescent="0.15">
      <c r="A19" s="6" t="s">
        <v>115</v>
      </c>
      <c r="B19" s="6" t="s">
        <v>116</v>
      </c>
      <c r="C19" s="6" t="s">
        <v>82</v>
      </c>
      <c r="D19" s="6" t="s">
        <v>117</v>
      </c>
      <c r="E19" s="6">
        <v>289</v>
      </c>
      <c r="F19" s="6">
        <v>22000</v>
      </c>
      <c r="G19" s="6">
        <v>84.34</v>
      </c>
      <c r="H19" s="6">
        <v>0</v>
      </c>
      <c r="I19" s="6">
        <v>84.34</v>
      </c>
      <c r="J19" s="6">
        <v>0</v>
      </c>
      <c r="K19" s="6">
        <v>5.54</v>
      </c>
      <c r="L19" s="6" t="s">
        <v>80</v>
      </c>
      <c r="M19" s="8"/>
      <c r="N19" s="8"/>
      <c r="O19" s="8"/>
    </row>
    <row r="20" spans="1:15" s="2" customFormat="1" ht="20.100000000000001" customHeight="1" x14ac:dyDescent="0.15">
      <c r="A20" s="6" t="s">
        <v>118</v>
      </c>
      <c r="B20" s="6" t="s">
        <v>119</v>
      </c>
      <c r="C20" s="6" t="s">
        <v>82</v>
      </c>
      <c r="D20" s="6" t="s">
        <v>120</v>
      </c>
      <c r="E20" s="6">
        <v>290</v>
      </c>
      <c r="F20" s="6">
        <v>88000</v>
      </c>
      <c r="G20" s="6">
        <v>22000</v>
      </c>
      <c r="H20" s="6">
        <v>18314.13</v>
      </c>
      <c r="I20" s="6">
        <v>3685.87</v>
      </c>
      <c r="J20" s="6">
        <v>928.94</v>
      </c>
      <c r="K20" s="6">
        <v>146.01</v>
      </c>
      <c r="L20" s="6" t="s">
        <v>80</v>
      </c>
      <c r="M20" s="8"/>
      <c r="N20" s="8"/>
      <c r="O20" s="8"/>
    </row>
    <row r="21" spans="1:15" s="2" customFormat="1" ht="20.100000000000001" customHeight="1" x14ac:dyDescent="0.15">
      <c r="A21" s="6" t="s">
        <v>121</v>
      </c>
      <c r="B21" s="6" t="s">
        <v>122</v>
      </c>
      <c r="C21" s="6" t="s">
        <v>82</v>
      </c>
      <c r="D21" s="6" t="s">
        <v>123</v>
      </c>
      <c r="E21" s="6">
        <v>776</v>
      </c>
      <c r="F21" s="6">
        <v>22000</v>
      </c>
      <c r="G21" s="6">
        <v>14078.75</v>
      </c>
      <c r="H21" s="6">
        <v>5503.12</v>
      </c>
      <c r="I21" s="6">
        <v>8575.6299999999992</v>
      </c>
      <c r="J21" s="6">
        <v>1344.93</v>
      </c>
      <c r="K21" s="6">
        <v>1054.02</v>
      </c>
      <c r="L21" s="6" t="s">
        <v>124</v>
      </c>
      <c r="M21" s="8"/>
      <c r="N21" s="8"/>
      <c r="O21" s="8"/>
    </row>
    <row r="22" spans="1:15" s="2" customFormat="1" ht="20.100000000000001" customHeight="1" x14ac:dyDescent="0.15">
      <c r="A22" s="6" t="s">
        <v>125</v>
      </c>
      <c r="B22" s="6" t="s">
        <v>126</v>
      </c>
      <c r="C22" s="6" t="s">
        <v>82</v>
      </c>
      <c r="D22" s="6" t="s">
        <v>127</v>
      </c>
      <c r="E22" s="6" t="s">
        <v>128</v>
      </c>
      <c r="F22" s="6">
        <v>49500</v>
      </c>
      <c r="G22" s="6">
        <v>16500</v>
      </c>
      <c r="H22" s="6">
        <v>10093.950000000001</v>
      </c>
      <c r="I22" s="6">
        <v>6406.05</v>
      </c>
      <c r="J22" s="6">
        <v>2622.96</v>
      </c>
      <c r="K22" s="6">
        <v>857.89</v>
      </c>
      <c r="L22" s="6" t="s">
        <v>124</v>
      </c>
      <c r="M22" s="8"/>
      <c r="N22" s="8"/>
      <c r="O22" s="8"/>
    </row>
    <row r="23" spans="1:15" s="2" customFormat="1" ht="27" customHeight="1" x14ac:dyDescent="0.15">
      <c r="A23" s="6" t="s">
        <v>129</v>
      </c>
      <c r="B23" s="6" t="s">
        <v>130</v>
      </c>
      <c r="C23" s="6" t="s">
        <v>82</v>
      </c>
      <c r="D23" s="6" t="s">
        <v>131</v>
      </c>
      <c r="E23" s="6" t="s">
        <v>132</v>
      </c>
      <c r="F23" s="6">
        <v>88000</v>
      </c>
      <c r="G23" s="6">
        <v>22000</v>
      </c>
      <c r="H23" s="6">
        <v>22000</v>
      </c>
      <c r="I23" s="6">
        <v>0</v>
      </c>
      <c r="J23" s="6">
        <v>1517.66</v>
      </c>
      <c r="K23" s="6">
        <v>84.18</v>
      </c>
      <c r="L23" s="6" t="s">
        <v>124</v>
      </c>
      <c r="M23" s="8"/>
      <c r="N23" s="8"/>
      <c r="O23" s="8"/>
    </row>
    <row r="24" spans="1:15" s="3" customFormat="1" ht="20.100000000000001" customHeight="1" x14ac:dyDescent="0.15">
      <c r="A24" s="34" t="s">
        <v>55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9"/>
      <c r="N24" s="9"/>
      <c r="O24" s="9"/>
    </row>
  </sheetData>
  <mergeCells count="3">
    <mergeCell ref="A1:O1"/>
    <mergeCell ref="A2:O2"/>
    <mergeCell ref="A24:L24"/>
  </mergeCells>
  <phoneticPr fontId="9" type="noConversion"/>
  <printOptions horizontalCentered="1"/>
  <pageMargins left="0.39305555555555599" right="0.39305555555555599" top="0.59027777777777801" bottom="1.0625" header="0.27500000000000002" footer="1.062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I16" sqref="I16"/>
    </sheetView>
  </sheetViews>
  <sheetFormatPr defaultColWidth="9" defaultRowHeight="13.5" x14ac:dyDescent="0.15"/>
  <cols>
    <col min="1" max="1" width="5.625" style="20" customWidth="1"/>
    <col min="2" max="2" width="8" style="20" customWidth="1"/>
    <col min="3" max="3" width="7.25" style="20" customWidth="1"/>
    <col min="4" max="4" width="12.625" style="20" customWidth="1"/>
    <col min="5" max="5" width="6.625" style="20" customWidth="1"/>
    <col min="6" max="11" width="8.625" style="20" customWidth="1"/>
    <col min="12" max="12" width="8.25" style="20" customWidth="1"/>
    <col min="13" max="14" width="9" style="20"/>
    <col min="15" max="15" width="10" style="20" customWidth="1"/>
    <col min="16" max="16384" width="9" style="20"/>
  </cols>
  <sheetData>
    <row r="1" spans="1:15" ht="40.5" customHeight="1" x14ac:dyDescent="0.15">
      <c r="A1" s="35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4.9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9" customFormat="1" ht="30" customHeight="1" x14ac:dyDescent="0.15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7" t="s">
        <v>12</v>
      </c>
      <c r="M3" s="5" t="s">
        <v>13</v>
      </c>
      <c r="N3" s="5" t="s">
        <v>14</v>
      </c>
      <c r="O3" s="5" t="s">
        <v>15</v>
      </c>
    </row>
    <row r="4" spans="1:15" s="15" customFormat="1" ht="20.100000000000001" customHeight="1" x14ac:dyDescent="0.15">
      <c r="A4" s="6" t="s">
        <v>16</v>
      </c>
      <c r="B4" s="6" t="s">
        <v>133</v>
      </c>
      <c r="C4" s="6" t="s">
        <v>134</v>
      </c>
      <c r="D4" s="6" t="s">
        <v>135</v>
      </c>
      <c r="E4" s="6" t="s">
        <v>25</v>
      </c>
      <c r="F4" s="6">
        <v>20000</v>
      </c>
      <c r="G4" s="6">
        <v>2171.41</v>
      </c>
      <c r="H4" s="6">
        <v>1382.3</v>
      </c>
      <c r="I4" s="6">
        <v>789.11</v>
      </c>
      <c r="J4" s="6">
        <v>7.51</v>
      </c>
      <c r="K4" s="6">
        <v>4.37</v>
      </c>
      <c r="L4" s="6" t="s">
        <v>21</v>
      </c>
      <c r="M4" s="18"/>
      <c r="N4" s="18"/>
      <c r="O4" s="18"/>
    </row>
    <row r="5" spans="1:15" s="15" customFormat="1" ht="20.100000000000001" customHeight="1" x14ac:dyDescent="0.15">
      <c r="A5" s="6" t="s">
        <v>22</v>
      </c>
      <c r="B5" s="6" t="s">
        <v>136</v>
      </c>
      <c r="C5" s="6" t="s">
        <v>134</v>
      </c>
      <c r="D5" s="6" t="s">
        <v>137</v>
      </c>
      <c r="E5" s="6" t="s">
        <v>20</v>
      </c>
      <c r="F5" s="6">
        <v>40000</v>
      </c>
      <c r="G5" s="6">
        <v>7248.18</v>
      </c>
      <c r="H5" s="6">
        <v>6925.84</v>
      </c>
      <c r="I5" s="6">
        <v>322.33999999999997</v>
      </c>
      <c r="J5" s="6">
        <v>10.220000000000001</v>
      </c>
      <c r="K5" s="6">
        <v>1.02</v>
      </c>
      <c r="L5" s="6" t="s">
        <v>21</v>
      </c>
      <c r="M5" s="18"/>
      <c r="N5" s="18"/>
      <c r="O5" s="18"/>
    </row>
    <row r="6" spans="1:15" s="15" customFormat="1" ht="20.100000000000001" customHeight="1" x14ac:dyDescent="0.15">
      <c r="A6" s="6" t="s">
        <v>26</v>
      </c>
      <c r="B6" s="6" t="s">
        <v>138</v>
      </c>
      <c r="C6" s="6" t="s">
        <v>134</v>
      </c>
      <c r="D6" s="6" t="s">
        <v>139</v>
      </c>
      <c r="E6" s="6" t="s">
        <v>20</v>
      </c>
      <c r="F6" s="6">
        <v>20000</v>
      </c>
      <c r="G6" s="6">
        <v>6585.74</v>
      </c>
      <c r="H6" s="6">
        <v>6355.16</v>
      </c>
      <c r="I6" s="6">
        <v>230.58</v>
      </c>
      <c r="J6" s="21">
        <v>0</v>
      </c>
      <c r="K6" s="21">
        <v>0.7</v>
      </c>
      <c r="L6" s="6" t="s">
        <v>21</v>
      </c>
      <c r="M6" s="18"/>
      <c r="N6" s="18"/>
      <c r="O6" s="18"/>
    </row>
    <row r="7" spans="1:15" s="9" customFormat="1" ht="20.100000000000001" customHeight="1" x14ac:dyDescent="0.15">
      <c r="A7" s="12" t="s">
        <v>55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4"/>
      <c r="N7" s="14"/>
      <c r="O7" s="14"/>
    </row>
  </sheetData>
  <mergeCells count="2">
    <mergeCell ref="A1:O1"/>
    <mergeCell ref="A2:O2"/>
  </mergeCells>
  <phoneticPr fontId="9" type="noConversion"/>
  <pageMargins left="0.74791666666666701" right="0.47222222222222199" top="1.37777777777778" bottom="0.98402777777777795" header="0.51180555555555596" footer="0.5118055555555559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I17" sqref="I17"/>
    </sheetView>
  </sheetViews>
  <sheetFormatPr defaultColWidth="9" defaultRowHeight="13.5" x14ac:dyDescent="0.15"/>
  <cols>
    <col min="1" max="1" width="5.625" customWidth="1"/>
    <col min="2" max="2" width="11.875" customWidth="1"/>
    <col min="3" max="3" width="8.625" customWidth="1"/>
    <col min="4" max="4" width="12.625" customWidth="1"/>
    <col min="5" max="5" width="6.625" customWidth="1"/>
    <col min="6" max="11" width="8.625" customWidth="1"/>
    <col min="12" max="12" width="6.625" customWidth="1"/>
    <col min="15" max="15" width="10" customWidth="1"/>
    <col min="18" max="19" width="10.375"/>
    <col min="20" max="20" width="9.375"/>
  </cols>
  <sheetData>
    <row r="1" spans="1:15" ht="40.5" customHeight="1" x14ac:dyDescent="0.15">
      <c r="A1" s="35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4.9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30" customHeight="1" x14ac:dyDescent="0.15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7" t="s">
        <v>12</v>
      </c>
      <c r="M3" s="5" t="s">
        <v>13</v>
      </c>
      <c r="N3" s="5" t="s">
        <v>14</v>
      </c>
      <c r="O3" s="5" t="s">
        <v>15</v>
      </c>
    </row>
    <row r="4" spans="1:15" s="15" customFormat="1" ht="20.100000000000001" customHeight="1" x14ac:dyDescent="0.15">
      <c r="A4" s="6" t="s">
        <v>16</v>
      </c>
      <c r="B4" s="6" t="s">
        <v>140</v>
      </c>
      <c r="C4" s="6" t="s">
        <v>141</v>
      </c>
      <c r="D4" s="16" t="s">
        <v>142</v>
      </c>
      <c r="E4" s="6">
        <v>228</v>
      </c>
      <c r="F4" s="6">
        <v>22000</v>
      </c>
      <c r="G4" s="6">
        <v>15959.7</v>
      </c>
      <c r="H4" s="6">
        <v>12788</v>
      </c>
      <c r="I4" s="6">
        <v>3171.7</v>
      </c>
      <c r="J4" s="6">
        <v>445.41</v>
      </c>
      <c r="K4" s="6">
        <v>81.94</v>
      </c>
      <c r="L4" s="17" t="s">
        <v>80</v>
      </c>
      <c r="M4" s="18"/>
      <c r="N4" s="18"/>
      <c r="O4" s="18"/>
    </row>
    <row r="5" spans="1:15" s="15" customFormat="1" ht="20.100000000000001" customHeight="1" x14ac:dyDescent="0.15">
      <c r="A5" s="6" t="s">
        <v>22</v>
      </c>
      <c r="B5" s="6" t="s">
        <v>143</v>
      </c>
      <c r="C5" s="6" t="s">
        <v>141</v>
      </c>
      <c r="D5" s="16" t="s">
        <v>144</v>
      </c>
      <c r="E5" s="6" t="s">
        <v>145</v>
      </c>
      <c r="F5" s="6">
        <f t="shared" ref="F5:K5" si="0">SUM(F4:F4)</f>
        <v>22000</v>
      </c>
      <c r="G5" s="6">
        <f t="shared" si="0"/>
        <v>15959.7</v>
      </c>
      <c r="H5" s="6">
        <f t="shared" si="0"/>
        <v>12788</v>
      </c>
      <c r="I5" s="6">
        <f t="shared" si="0"/>
        <v>3171.7</v>
      </c>
      <c r="J5" s="6">
        <f t="shared" si="0"/>
        <v>445.41</v>
      </c>
      <c r="K5" s="6">
        <f t="shared" si="0"/>
        <v>81.94</v>
      </c>
      <c r="L5" s="17" t="s">
        <v>80</v>
      </c>
      <c r="M5" s="18"/>
      <c r="N5" s="18"/>
      <c r="O5" s="18"/>
    </row>
    <row r="6" spans="1:15" s="3" customFormat="1" ht="20.100000000000001" customHeight="1" x14ac:dyDescent="0.15">
      <c r="A6" s="12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4"/>
      <c r="N6" s="14"/>
      <c r="O6" s="14"/>
    </row>
  </sheetData>
  <mergeCells count="2">
    <mergeCell ref="A1:O1"/>
    <mergeCell ref="A2:O2"/>
  </mergeCells>
  <phoneticPr fontId="9" type="noConversion"/>
  <pageMargins left="0.74791666666666701" right="0.74791666666666701" top="1.37777777777778" bottom="0.98402777777777795" header="0.51180555555555596" footer="0.5118055555555559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J17" sqref="J17"/>
    </sheetView>
  </sheetViews>
  <sheetFormatPr defaultColWidth="9" defaultRowHeight="13.5" x14ac:dyDescent="0.15"/>
  <cols>
    <col min="1" max="1" width="5.625" customWidth="1"/>
    <col min="2" max="2" width="8.875" customWidth="1"/>
    <col min="3" max="3" width="8.625" customWidth="1"/>
    <col min="4" max="4" width="12.625" customWidth="1"/>
    <col min="5" max="5" width="6.625" customWidth="1"/>
    <col min="6" max="11" width="8.625" customWidth="1"/>
    <col min="12" max="12" width="9.25" customWidth="1"/>
    <col min="15" max="15" width="9.75" customWidth="1"/>
  </cols>
  <sheetData>
    <row r="1" spans="1:15" ht="40.5" customHeight="1" x14ac:dyDescent="0.15">
      <c r="A1" s="35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4.9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30" customHeight="1" x14ac:dyDescent="0.15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7" t="s">
        <v>12</v>
      </c>
      <c r="M3" s="5" t="s">
        <v>13</v>
      </c>
      <c r="N3" s="5" t="s">
        <v>14</v>
      </c>
      <c r="O3" s="5" t="s">
        <v>15</v>
      </c>
    </row>
    <row r="4" spans="1:15" s="10" customFormat="1" ht="20.100000000000001" customHeight="1" x14ac:dyDescent="0.15">
      <c r="A4" s="11" t="s">
        <v>16</v>
      </c>
      <c r="B4" s="11" t="s">
        <v>146</v>
      </c>
      <c r="C4" s="11" t="s">
        <v>147</v>
      </c>
      <c r="D4" s="11" t="s">
        <v>148</v>
      </c>
      <c r="E4" s="11">
        <v>105</v>
      </c>
      <c r="F4" s="11">
        <v>16500</v>
      </c>
      <c r="G4" s="11">
        <v>6695.44</v>
      </c>
      <c r="H4" s="11">
        <v>5503.12</v>
      </c>
      <c r="I4" s="11">
        <v>1192.32</v>
      </c>
      <c r="J4" s="11">
        <v>76.08</v>
      </c>
      <c r="K4" s="11">
        <v>13.2</v>
      </c>
      <c r="L4" s="11" t="s">
        <v>51</v>
      </c>
      <c r="M4" s="13"/>
      <c r="N4" s="13"/>
      <c r="O4" s="13"/>
    </row>
    <row r="5" spans="1:15" s="2" customFormat="1" ht="20.100000000000001" customHeight="1" x14ac:dyDescent="0.15">
      <c r="A5" s="11" t="s">
        <v>22</v>
      </c>
      <c r="B5" s="6" t="s">
        <v>149</v>
      </c>
      <c r="C5" s="6" t="s">
        <v>147</v>
      </c>
      <c r="D5" s="6" t="s">
        <v>150</v>
      </c>
      <c r="E5" s="6" t="s">
        <v>151</v>
      </c>
      <c r="F5" s="6">
        <v>44000</v>
      </c>
      <c r="G5" s="6">
        <v>10737.73</v>
      </c>
      <c r="H5" s="6">
        <v>6605.84</v>
      </c>
      <c r="I5" s="6">
        <v>4131.8900000000003</v>
      </c>
      <c r="J5" s="6">
        <v>923.22</v>
      </c>
      <c r="K5" s="6">
        <v>375.85</v>
      </c>
      <c r="L5" s="6" t="s">
        <v>124</v>
      </c>
      <c r="M5" s="8"/>
      <c r="N5" s="8"/>
      <c r="O5" s="8"/>
    </row>
    <row r="6" spans="1:15" s="2" customFormat="1" ht="20.100000000000001" customHeight="1" x14ac:dyDescent="0.15">
      <c r="A6" s="11" t="s">
        <v>26</v>
      </c>
      <c r="B6" s="6" t="s">
        <v>152</v>
      </c>
      <c r="C6" s="6" t="s">
        <v>147</v>
      </c>
      <c r="D6" s="6" t="s">
        <v>153</v>
      </c>
      <c r="E6" s="6" t="s">
        <v>154</v>
      </c>
      <c r="F6" s="6">
        <v>44000</v>
      </c>
      <c r="G6" s="6">
        <v>12771.29</v>
      </c>
      <c r="H6" s="6">
        <v>9696.86</v>
      </c>
      <c r="I6" s="6">
        <v>3074.43</v>
      </c>
      <c r="J6" s="6">
        <v>550.45000000000005</v>
      </c>
      <c r="K6" s="6">
        <v>180.11</v>
      </c>
      <c r="L6" s="6" t="s">
        <v>124</v>
      </c>
      <c r="M6" s="8"/>
      <c r="N6" s="8"/>
      <c r="O6" s="8"/>
    </row>
    <row r="7" spans="1:15" s="3" customFormat="1" ht="20.100000000000001" customHeight="1" x14ac:dyDescent="0.15">
      <c r="A7" s="12" t="s">
        <v>55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4"/>
      <c r="N7" s="14"/>
      <c r="O7" s="14"/>
    </row>
  </sheetData>
  <mergeCells count="2">
    <mergeCell ref="A1:O1"/>
    <mergeCell ref="A2:O2"/>
  </mergeCells>
  <phoneticPr fontId="9" type="noConversion"/>
  <pageMargins left="0.74791666666666701" right="0.74791666666666701" top="1.37777777777778" bottom="0.98402777777777795" header="0.51180555555555596" footer="0.5118055555555559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I18" sqref="I18"/>
    </sheetView>
  </sheetViews>
  <sheetFormatPr defaultColWidth="9" defaultRowHeight="13.5" x14ac:dyDescent="0.15"/>
  <cols>
    <col min="1" max="1" width="4.625" customWidth="1"/>
    <col min="2" max="2" width="15.25" customWidth="1"/>
    <col min="3" max="3" width="6" customWidth="1"/>
    <col min="4" max="4" width="12.25" customWidth="1"/>
    <col min="5" max="5" width="6.375" customWidth="1"/>
    <col min="6" max="11" width="8.625" customWidth="1"/>
    <col min="12" max="12" width="8.125" customWidth="1"/>
    <col min="15" max="15" width="10.125" customWidth="1"/>
  </cols>
  <sheetData>
    <row r="1" spans="1:15" ht="40.5" customHeight="1" x14ac:dyDescent="0.15">
      <c r="A1" s="35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4.9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30" customHeight="1" x14ac:dyDescent="0.15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7" t="s">
        <v>12</v>
      </c>
      <c r="M3" s="5" t="s">
        <v>13</v>
      </c>
      <c r="N3" s="5" t="s">
        <v>14</v>
      </c>
      <c r="O3" s="5" t="s">
        <v>15</v>
      </c>
    </row>
    <row r="4" spans="1:15" s="2" customFormat="1" ht="20.100000000000001" customHeight="1" x14ac:dyDescent="0.15">
      <c r="A4" s="6" t="s">
        <v>16</v>
      </c>
      <c r="B4" s="6" t="s">
        <v>155</v>
      </c>
      <c r="C4" s="6" t="s">
        <v>156</v>
      </c>
      <c r="D4" s="6" t="s">
        <v>157</v>
      </c>
      <c r="E4" s="6" t="s">
        <v>20</v>
      </c>
      <c r="F4" s="6">
        <v>96000</v>
      </c>
      <c r="G4" s="6">
        <v>20355.87</v>
      </c>
      <c r="H4" s="6">
        <v>19979.080000000002</v>
      </c>
      <c r="I4" s="6">
        <v>376.79</v>
      </c>
      <c r="J4" s="6">
        <v>63.19</v>
      </c>
      <c r="K4" s="6">
        <v>1.19</v>
      </c>
      <c r="L4" s="6" t="s">
        <v>21</v>
      </c>
      <c r="M4" s="8"/>
      <c r="N4" s="8"/>
      <c r="O4" s="8"/>
    </row>
    <row r="5" spans="1:15" s="2" customFormat="1" ht="20.100000000000001" customHeight="1" x14ac:dyDescent="0.15">
      <c r="A5" s="6" t="s">
        <v>22</v>
      </c>
      <c r="B5" s="6" t="s">
        <v>158</v>
      </c>
      <c r="C5" s="6" t="s">
        <v>156</v>
      </c>
      <c r="D5" s="6" t="s">
        <v>159</v>
      </c>
      <c r="E5" s="6" t="s">
        <v>25</v>
      </c>
      <c r="F5" s="6">
        <v>24000</v>
      </c>
      <c r="G5" s="6">
        <v>2253.96</v>
      </c>
      <c r="H5" s="6">
        <v>1658.81</v>
      </c>
      <c r="I5" s="6">
        <v>595.15</v>
      </c>
      <c r="J5" s="6">
        <v>9.01</v>
      </c>
      <c r="K5" s="6">
        <v>2.02</v>
      </c>
      <c r="L5" s="6" t="s">
        <v>21</v>
      </c>
      <c r="M5" s="8"/>
      <c r="N5" s="8"/>
      <c r="O5" s="8"/>
    </row>
    <row r="6" spans="1:15" s="2" customFormat="1" ht="20.100000000000001" customHeight="1" x14ac:dyDescent="0.15">
      <c r="A6" s="6" t="s">
        <v>26</v>
      </c>
      <c r="B6" s="6" t="s">
        <v>160</v>
      </c>
      <c r="C6" s="6" t="s">
        <v>156</v>
      </c>
      <c r="D6" s="6" t="s">
        <v>161</v>
      </c>
      <c r="E6" s="6" t="s">
        <v>41</v>
      </c>
      <c r="F6" s="6">
        <v>72000</v>
      </c>
      <c r="G6" s="6">
        <v>15328.15</v>
      </c>
      <c r="H6" s="6">
        <v>14181.56</v>
      </c>
      <c r="I6" s="6">
        <v>1146.5899999999999</v>
      </c>
      <c r="J6" s="6">
        <v>123.22</v>
      </c>
      <c r="K6" s="6">
        <v>9.08</v>
      </c>
      <c r="L6" s="6" t="s">
        <v>21</v>
      </c>
      <c r="M6" s="8"/>
      <c r="N6" s="8"/>
      <c r="O6" s="8"/>
    </row>
    <row r="7" spans="1:15" s="2" customFormat="1" ht="20.100000000000001" customHeight="1" x14ac:dyDescent="0.15">
      <c r="A7" s="6" t="s">
        <v>29</v>
      </c>
      <c r="B7" s="6" t="s">
        <v>162</v>
      </c>
      <c r="C7" s="6" t="s">
        <v>156</v>
      </c>
      <c r="D7" s="6" t="s">
        <v>163</v>
      </c>
      <c r="E7" s="6" t="s">
        <v>164</v>
      </c>
      <c r="F7" s="6">
        <v>96000</v>
      </c>
      <c r="G7" s="6">
        <v>21197.11</v>
      </c>
      <c r="H7" s="6">
        <v>19979.080000000002</v>
      </c>
      <c r="I7" s="6">
        <v>1218.03</v>
      </c>
      <c r="J7" s="6">
        <v>243.48</v>
      </c>
      <c r="K7" s="6">
        <v>15.62</v>
      </c>
      <c r="L7" s="6" t="s">
        <v>51</v>
      </c>
      <c r="M7" s="8"/>
      <c r="N7" s="8"/>
      <c r="O7" s="8"/>
    </row>
    <row r="8" spans="1:15" s="2" customFormat="1" ht="21.75" customHeight="1" x14ac:dyDescent="0.15">
      <c r="A8" s="6" t="s">
        <v>32</v>
      </c>
      <c r="B8" s="6" t="s">
        <v>165</v>
      </c>
      <c r="C8" s="6" t="s">
        <v>156</v>
      </c>
      <c r="D8" s="6" t="s">
        <v>166</v>
      </c>
      <c r="E8" s="6" t="s">
        <v>20</v>
      </c>
      <c r="F8" s="6">
        <v>96000</v>
      </c>
      <c r="G8" s="6">
        <v>24000</v>
      </c>
      <c r="H8" s="6">
        <v>24000</v>
      </c>
      <c r="I8" s="6">
        <v>0</v>
      </c>
      <c r="J8" s="6">
        <v>99.46</v>
      </c>
      <c r="K8" s="6">
        <v>0.56000000000000005</v>
      </c>
      <c r="L8" s="6" t="s">
        <v>21</v>
      </c>
      <c r="M8" s="8"/>
      <c r="N8" s="8"/>
      <c r="O8" s="8"/>
    </row>
    <row r="9" spans="1:15" s="3" customFormat="1" ht="20.100000000000001" customHeight="1" x14ac:dyDescent="0.15">
      <c r="A9" s="34" t="s">
        <v>55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9"/>
      <c r="N9" s="9"/>
      <c r="O9" s="9"/>
    </row>
  </sheetData>
  <mergeCells count="3">
    <mergeCell ref="A1:O1"/>
    <mergeCell ref="A2:O2"/>
    <mergeCell ref="A9:L9"/>
  </mergeCells>
  <phoneticPr fontId="9" type="noConversion"/>
  <pageMargins left="0.74791666666666701" right="0.74791666666666701" top="1.37777777777778" bottom="0.98402777777777795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资源</vt:lpstr>
      <vt:lpstr>地测</vt:lpstr>
      <vt:lpstr>化环</vt:lpstr>
      <vt:lpstr>机电</vt:lpstr>
      <vt:lpstr>管理</vt:lpstr>
      <vt:lpstr>力建</vt:lpstr>
      <vt:lpstr>理学院</vt:lpstr>
      <vt:lpstr>文法</vt:lpstr>
      <vt:lpstr>资源!Print_Titles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sophie1203</cp:lastModifiedBy>
  <cp:lastPrinted>2016-03-22T01:39:00Z</cp:lastPrinted>
  <dcterms:created xsi:type="dcterms:W3CDTF">2006-09-13T11:21:00Z</dcterms:created>
  <dcterms:modified xsi:type="dcterms:W3CDTF">2016-05-23T00:50:14Z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